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gunn eva\Desktop\glåmrik postpensjonistene\"/>
    </mc:Choice>
  </mc:AlternateContent>
  <xr:revisionPtr revIDLastSave="0" documentId="8_{6344B288-6363-4936-A202-A9F6EBCFF6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Årsregnskap 2023" sheetId="7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7" l="1"/>
  <c r="B6" i="7"/>
  <c r="B5" i="7"/>
  <c r="B4" i="7"/>
  <c r="B3" i="7"/>
  <c r="C33" i="7" l="1"/>
  <c r="B33" i="7"/>
  <c r="B35" i="7" l="1"/>
</calcChain>
</file>

<file path=xl/sharedStrings.xml><?xml version="1.0" encoding="utf-8"?>
<sst xmlns="http://schemas.openxmlformats.org/spreadsheetml/2006/main" count="53" uniqueCount="47">
  <si>
    <t>Regnskap</t>
  </si>
  <si>
    <t>År:</t>
  </si>
  <si>
    <t>Forening:</t>
  </si>
  <si>
    <t>Økonomiansvarlig:</t>
  </si>
  <si>
    <t>Leder:</t>
  </si>
  <si>
    <t>Organisasjonsnummer</t>
  </si>
  <si>
    <t>Bankkontonummer:</t>
  </si>
  <si>
    <t>DRIFTSINNTEKTER</t>
  </si>
  <si>
    <t xml:space="preserve">Regnskap </t>
  </si>
  <si>
    <t>Budsjett</t>
  </si>
  <si>
    <t>DRIFTSKOSTNADER</t>
  </si>
  <si>
    <t>3600 Medlemskontingent</t>
  </si>
  <si>
    <t>6330 Leie lokaler</t>
  </si>
  <si>
    <t>3610 Medlemstøtte fra PPF</t>
  </si>
  <si>
    <t>6720 Styrehonorar</t>
  </si>
  <si>
    <t>3611 Støtte fra fagforening</t>
  </si>
  <si>
    <t>6780 Styremøter</t>
  </si>
  <si>
    <t>3700 Egenandel/inngangspenger</t>
  </si>
  <si>
    <t>6820 Medlemsblad</t>
  </si>
  <si>
    <t>3710 Loddsalg</t>
  </si>
  <si>
    <t>6900 Medlemsturer</t>
  </si>
  <si>
    <t>3900 Egenandel turer</t>
  </si>
  <si>
    <t>6910 Driftsutgifter</t>
  </si>
  <si>
    <t>3910  Grasrotandel</t>
  </si>
  <si>
    <t>6930 Medlems-/årsmøter</t>
  </si>
  <si>
    <t>*)</t>
  </si>
  <si>
    <t>3930 MVA-kompensasjon</t>
  </si>
  <si>
    <t>6940 Porto/gebyr</t>
  </si>
  <si>
    <t>3940 Vervepremie fra PPF</t>
  </si>
  <si>
    <t>7440 Gaver</t>
  </si>
  <si>
    <t>-</t>
  </si>
  <si>
    <t>8040 Rente-nntekter</t>
  </si>
  <si>
    <t>8140 Bank-gebyrer</t>
  </si>
  <si>
    <t>3990 Andre inntekter</t>
  </si>
  <si>
    <t>7790 Diverse kostnader</t>
  </si>
  <si>
    <t>SUM DRIFTSINNTEKTER</t>
  </si>
  <si>
    <t>SUM DRIFTSUTGIFTER</t>
  </si>
  <si>
    <t>ÅRSRESULTAT</t>
  </si>
  <si>
    <t xml:space="preserve">BALANSE </t>
  </si>
  <si>
    <t>Inngangen av perioden</t>
  </si>
  <si>
    <t>Utgangen perioden</t>
  </si>
  <si>
    <t>Brukskonto</t>
  </si>
  <si>
    <t>Høyrentekonto</t>
  </si>
  <si>
    <t>Kasse</t>
  </si>
  <si>
    <t>SUM</t>
  </si>
  <si>
    <t>*Kostnader medlemsmøte 6.12.2023 er postert i 2024 kr. 35820 (Hensyntatt i budsjett 2024)</t>
  </si>
  <si>
    <t>Mao er reelt driftsresultat på - 13663,62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</si>
</sst>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/m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56">
    <xf numFmtId="0" fontId="0" fillId="0" borderId="0" xfId="0"/>
    <xf numFmtId="4" fontId="0" fillId="0" borderId="1" xfId="0" applyNumberFormat="1" applyBorder="1" applyProtection="1">
      <protection locked="0"/>
    </xf>
    <xf numFmtId="4" fontId="0" fillId="0" borderId="2" xfId="0" applyNumberFormat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4" fontId="1" fillId="4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/>
    <xf numFmtId="0" fontId="1" fillId="4" borderId="1" xfId="0" applyFont="1" applyFill="1" applyBorder="1"/>
    <xf numFmtId="164" fontId="1" fillId="4" borderId="2" xfId="0" applyNumberFormat="1" applyFont="1" applyFill="1" applyBorder="1"/>
    <xf numFmtId="164" fontId="1" fillId="4" borderId="4" xfId="0" applyNumberFormat="1" applyFont="1" applyFill="1" applyBorder="1"/>
    <xf numFmtId="4" fontId="1" fillId="4" borderId="4" xfId="0" applyNumberFormat="1" applyFont="1" applyFill="1" applyBorder="1"/>
    <xf numFmtId="4" fontId="0" fillId="2" borderId="0" xfId="0" applyNumberFormat="1" applyFill="1"/>
    <xf numFmtId="164" fontId="1" fillId="4" borderId="5" xfId="0" applyNumberFormat="1" applyFont="1" applyFill="1" applyBorder="1"/>
    <xf numFmtId="4" fontId="1" fillId="4" borderId="6" xfId="0" applyNumberFormat="1" applyFont="1" applyFill="1" applyBorder="1"/>
    <xf numFmtId="0" fontId="6" fillId="6" borderId="1" xfId="0" applyFont="1" applyFill="1" applyBorder="1"/>
    <xf numFmtId="0" fontId="3" fillId="0" borderId="0" xfId="0" applyFont="1" applyAlignment="1">
      <alignment vertical="center"/>
    </xf>
    <xf numFmtId="4" fontId="1" fillId="2" borderId="0" xfId="0" applyNumberFormat="1" applyFont="1" applyFill="1"/>
    <xf numFmtId="0" fontId="1" fillId="0" borderId="0" xfId="0" applyFont="1"/>
    <xf numFmtId="4" fontId="1" fillId="4" borderId="1" xfId="0" applyNumberFormat="1" applyFont="1" applyFill="1" applyBorder="1" applyAlignment="1" applyProtection="1">
      <alignment vertical="center"/>
      <protection locked="0"/>
    </xf>
    <xf numFmtId="4" fontId="3" fillId="4" borderId="11" xfId="0" applyNumberFormat="1" applyFont="1" applyFill="1" applyBorder="1" applyAlignment="1">
      <alignment vertical="center"/>
    </xf>
    <xf numFmtId="4" fontId="1" fillId="4" borderId="1" xfId="0" applyNumberFormat="1" applyFon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vertical="center" wrapText="1"/>
    </xf>
    <xf numFmtId="4" fontId="1" fillId="4" borderId="1" xfId="0" applyNumberFormat="1" applyFont="1" applyFill="1" applyBorder="1" applyAlignment="1">
      <alignment vertical="center" wrapText="1"/>
    </xf>
    <xf numFmtId="4" fontId="1" fillId="4" borderId="2" xfId="0" applyNumberFormat="1" applyFont="1" applyFill="1" applyBorder="1" applyAlignment="1">
      <alignment vertical="center" wrapText="1"/>
    </xf>
    <xf numFmtId="4" fontId="1" fillId="4" borderId="3" xfId="0" applyNumberFormat="1" applyFont="1" applyFill="1" applyBorder="1"/>
    <xf numFmtId="3" fontId="0" fillId="4" borderId="2" xfId="0" applyNumberFormat="1" applyFill="1" applyBorder="1" applyAlignment="1">
      <alignment vertical="center" wrapText="1"/>
    </xf>
    <xf numFmtId="3" fontId="1" fillId="4" borderId="6" xfId="0" applyNumberFormat="1" applyFont="1" applyFill="1" applyBorder="1"/>
    <xf numFmtId="3" fontId="1" fillId="4" borderId="4" xfId="0" applyNumberFormat="1" applyFont="1" applyFill="1" applyBorder="1"/>
    <xf numFmtId="4" fontId="13" fillId="5" borderId="1" xfId="0" applyNumberFormat="1" applyFont="1" applyFill="1" applyBorder="1"/>
    <xf numFmtId="4" fontId="13" fillId="3" borderId="1" xfId="0" applyNumberFormat="1" applyFont="1" applyFill="1" applyBorder="1"/>
    <xf numFmtId="4" fontId="3" fillId="4" borderId="0" xfId="0" applyNumberFormat="1" applyFont="1" applyFill="1" applyAlignment="1">
      <alignment vertical="center"/>
    </xf>
    <xf numFmtId="4" fontId="3" fillId="4" borderId="7" xfId="0" applyNumberFormat="1" applyFont="1" applyFill="1" applyBorder="1" applyAlignment="1">
      <alignment vertical="center"/>
    </xf>
    <xf numFmtId="4" fontId="2" fillId="4" borderId="7" xfId="0" applyNumberFormat="1" applyFont="1" applyFill="1" applyBorder="1" applyAlignment="1">
      <alignment vertical="center"/>
    </xf>
    <xf numFmtId="1" fontId="7" fillId="7" borderId="14" xfId="1" applyNumberFormat="1" applyFont="1" applyFill="1" applyBorder="1" applyAlignment="1">
      <alignment horizontal="left"/>
    </xf>
    <xf numFmtId="4" fontId="12" fillId="7" borderId="14" xfId="0" applyNumberFormat="1" applyFont="1" applyFill="1" applyBorder="1"/>
    <xf numFmtId="4" fontId="8" fillId="7" borderId="14" xfId="0" applyNumberFormat="1" applyFont="1" applyFill="1" applyBorder="1"/>
    <xf numFmtId="49" fontId="7" fillId="7" borderId="14" xfId="0" applyNumberFormat="1" applyFont="1" applyFill="1" applyBorder="1" applyAlignment="1">
      <alignment shrinkToFit="1"/>
    </xf>
    <xf numFmtId="4" fontId="8" fillId="7" borderId="15" xfId="0" applyNumberFormat="1" applyFont="1" applyFill="1" applyBorder="1"/>
    <xf numFmtId="4" fontId="2" fillId="4" borderId="0" xfId="0" applyNumberFormat="1" applyFont="1" applyFill="1" applyAlignment="1">
      <alignment vertical="center"/>
    </xf>
    <xf numFmtId="4" fontId="2" fillId="4" borderId="11" xfId="0" applyNumberFormat="1" applyFont="1" applyFill="1" applyBorder="1" applyAlignment="1">
      <alignment vertical="center"/>
    </xf>
    <xf numFmtId="4" fontId="7" fillId="7" borderId="13" xfId="0" applyNumberFormat="1" applyFont="1" applyFill="1" applyBorder="1"/>
    <xf numFmtId="164" fontId="3" fillId="4" borderId="8" xfId="0" applyNumberFormat="1" applyFont="1" applyFill="1" applyBorder="1" applyAlignment="1">
      <alignment vertical="center"/>
    </xf>
    <xf numFmtId="1" fontId="3" fillId="4" borderId="10" xfId="0" applyNumberFormat="1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0" xfId="0" applyFont="1"/>
    <xf numFmtId="4" fontId="0" fillId="0" borderId="0" xfId="0" applyNumberFormat="1"/>
    <xf numFmtId="4" fontId="5" fillId="4" borderId="10" xfId="0" applyNumberFormat="1" applyFont="1" applyFill="1" applyBorder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4" fontId="3" fillId="4" borderId="10" xfId="0" applyNumberFormat="1" applyFont="1" applyFill="1" applyBorder="1" applyAlignment="1">
      <alignment horizontal="left" vertical="center" shrinkToFit="1"/>
    </xf>
    <xf numFmtId="0" fontId="10" fillId="4" borderId="0" xfId="0" applyFont="1" applyFill="1" applyAlignment="1">
      <alignment horizontal="left" vertical="center" shrinkToFit="1"/>
    </xf>
    <xf numFmtId="3" fontId="3" fillId="4" borderId="10" xfId="0" applyNumberFormat="1" applyFont="1" applyFill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3" fillId="4" borderId="9" xfId="0" applyFont="1" applyFill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 shrinkToFi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F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0be3146279b103e/Email%20attachments/Kassadagbok%202023.xlsx" TargetMode="External"/><Relationship Id="rId1" Type="http://schemas.openxmlformats.org/officeDocument/2006/relationships/externalLinkPath" Target="file:///C:\Users\romer\Downloads\Kassadagbok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80be3146279b103e" itemId="80be3146279b103e!336">
      <xxl21:absoluteUrl r:id="rId2"/>
    </xxl21:alternateUrls>
    <sheetNames>
      <sheetName val="Inntekter"/>
      <sheetName val="Kostnader"/>
      <sheetName val="ÅRSREGNSKAP"/>
      <sheetName val="Budsjett for neste år"/>
      <sheetName val="Kontoplan"/>
      <sheetName val="Veiledning"/>
    </sheetNames>
    <sheetDataSet>
      <sheetData sheetId="0">
        <row r="3">
          <cell r="D3" t="str">
            <v>Postpensjonistene i Romerike/Glåmdal</v>
          </cell>
        </row>
        <row r="4">
          <cell r="D4" t="str">
            <v>Torunn Folden</v>
          </cell>
        </row>
        <row r="5">
          <cell r="D5" t="str">
            <v>Ole Kleven</v>
          </cell>
        </row>
        <row r="6">
          <cell r="D6" t="str">
            <v>998508797</v>
          </cell>
        </row>
        <row r="7">
          <cell r="D7" t="str">
            <v xml:space="preserve"> 0530 02 77855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C5472-4CDE-4B68-97FC-5293DC770840}">
  <sheetPr>
    <pageSetUpPr fitToPage="1"/>
  </sheetPr>
  <dimension ref="A1:J38"/>
  <sheetViews>
    <sheetView tabSelected="1" topLeftCell="A7" workbookViewId="0">
      <selection activeCell="H13" sqref="H13"/>
    </sheetView>
  </sheetViews>
  <sheetFormatPr baseColWidth="10" defaultColWidth="11.44140625" defaultRowHeight="14.4" x14ac:dyDescent="0.3"/>
  <cols>
    <col min="1" max="1" width="27.44140625" bestFit="1" customWidth="1"/>
    <col min="5" max="5" width="21.5546875" customWidth="1"/>
  </cols>
  <sheetData>
    <row r="1" spans="1:7" ht="33.6" x14ac:dyDescent="0.65">
      <c r="A1" s="39" t="s">
        <v>0</v>
      </c>
      <c r="B1" s="32"/>
      <c r="C1" s="33"/>
      <c r="D1" s="34"/>
      <c r="E1" s="35"/>
      <c r="F1" s="34"/>
      <c r="G1" s="36"/>
    </row>
    <row r="2" spans="1:7" s="14" customFormat="1" ht="15.6" x14ac:dyDescent="0.3">
      <c r="A2" s="40" t="s">
        <v>1</v>
      </c>
      <c r="B2" s="41">
        <v>2023</v>
      </c>
      <c r="C2" s="29"/>
      <c r="D2" s="29"/>
      <c r="E2" s="29"/>
      <c r="F2" s="29"/>
      <c r="G2" s="18"/>
    </row>
    <row r="3" spans="1:7" s="14" customFormat="1" ht="18" customHeight="1" x14ac:dyDescent="0.3">
      <c r="A3" s="40" t="s">
        <v>2</v>
      </c>
      <c r="B3" s="47" t="str">
        <f>+[1]Inntekter!D3</f>
        <v>Postpensjonistene i Romerike/Glåmdal</v>
      </c>
      <c r="C3" s="48"/>
      <c r="D3" s="48"/>
      <c r="E3" s="49"/>
      <c r="F3" s="29"/>
      <c r="G3" s="18"/>
    </row>
    <row r="4" spans="1:7" s="14" customFormat="1" ht="18" customHeight="1" x14ac:dyDescent="0.3">
      <c r="A4" s="40" t="s">
        <v>3</v>
      </c>
      <c r="B4" s="50" t="str">
        <f>+[1]Inntekter!D4</f>
        <v>Torunn Folden</v>
      </c>
      <c r="C4" s="51"/>
      <c r="D4" s="51"/>
      <c r="E4" s="29"/>
      <c r="F4" s="37"/>
      <c r="G4" s="38"/>
    </row>
    <row r="5" spans="1:7" s="14" customFormat="1" ht="18" customHeight="1" x14ac:dyDescent="0.3">
      <c r="A5" s="40" t="s">
        <v>4</v>
      </c>
      <c r="B5" s="50" t="str">
        <f>+[1]Inntekter!D5</f>
        <v>Ole Kleven</v>
      </c>
      <c r="C5" s="51"/>
      <c r="D5" s="51"/>
      <c r="E5" s="29"/>
      <c r="F5" s="37"/>
      <c r="G5" s="38"/>
    </row>
    <row r="6" spans="1:7" s="14" customFormat="1" ht="18" customHeight="1" x14ac:dyDescent="0.3">
      <c r="A6" s="40" t="s">
        <v>5</v>
      </c>
      <c r="B6" s="52" t="str">
        <f>+[1]Inntekter!D6</f>
        <v>998508797</v>
      </c>
      <c r="C6" s="53"/>
      <c r="D6" s="53"/>
      <c r="E6" s="29"/>
      <c r="F6" s="37"/>
      <c r="G6" s="18"/>
    </row>
    <row r="7" spans="1:7" s="14" customFormat="1" ht="20.399999999999999" customHeight="1" x14ac:dyDescent="0.3">
      <c r="A7" s="40" t="s">
        <v>6</v>
      </c>
      <c r="B7" s="54" t="str">
        <f>+[1]Inntekter!D7</f>
        <v xml:space="preserve"> 0530 02 77855</v>
      </c>
      <c r="C7" s="55"/>
      <c r="D7" s="55"/>
      <c r="E7" s="30"/>
      <c r="F7" s="31"/>
      <c r="G7" s="42"/>
    </row>
    <row r="10" spans="1:7" s="16" customFormat="1" ht="18" x14ac:dyDescent="0.35">
      <c r="A10" s="27" t="s">
        <v>7</v>
      </c>
      <c r="B10" s="43" t="s">
        <v>8</v>
      </c>
      <c r="C10" s="43" t="s">
        <v>9</v>
      </c>
      <c r="D10" s="15"/>
      <c r="E10" s="28" t="s">
        <v>10</v>
      </c>
      <c r="F10" s="44" t="s">
        <v>0</v>
      </c>
      <c r="G10" s="44" t="s">
        <v>9</v>
      </c>
    </row>
    <row r="11" spans="1:7" x14ac:dyDescent="0.3">
      <c r="A11" s="4" t="s">
        <v>11</v>
      </c>
      <c r="B11" s="21">
        <v>16740</v>
      </c>
      <c r="C11" s="20">
        <v>17500</v>
      </c>
      <c r="D11" s="15"/>
      <c r="E11" s="4" t="s">
        <v>12</v>
      </c>
      <c r="F11" s="21">
        <v>0</v>
      </c>
      <c r="G11" s="20">
        <v>0</v>
      </c>
    </row>
    <row r="12" spans="1:7" x14ac:dyDescent="0.3">
      <c r="A12" s="5" t="s">
        <v>13</v>
      </c>
      <c r="B12" s="21">
        <v>25110</v>
      </c>
      <c r="C12" s="20">
        <v>25000</v>
      </c>
      <c r="D12" s="15"/>
      <c r="E12" s="5" t="s">
        <v>14</v>
      </c>
      <c r="F12" s="21">
        <v>8000</v>
      </c>
      <c r="G12" s="20">
        <v>8000</v>
      </c>
    </row>
    <row r="13" spans="1:7" x14ac:dyDescent="0.3">
      <c r="A13" s="5" t="s">
        <v>15</v>
      </c>
      <c r="B13" s="21">
        <v>0</v>
      </c>
      <c r="C13" s="20">
        <v>0</v>
      </c>
      <c r="D13" s="15"/>
      <c r="E13" s="5" t="s">
        <v>16</v>
      </c>
      <c r="F13" s="21">
        <v>18983.3</v>
      </c>
      <c r="G13" s="20">
        <v>16000</v>
      </c>
    </row>
    <row r="14" spans="1:7" x14ac:dyDescent="0.3">
      <c r="A14" s="5" t="s">
        <v>17</v>
      </c>
      <c r="B14" s="21">
        <v>46741.5</v>
      </c>
      <c r="C14" s="20">
        <v>45000</v>
      </c>
      <c r="D14" s="15"/>
      <c r="E14" s="5" t="s">
        <v>18</v>
      </c>
      <c r="F14" s="21">
        <v>0</v>
      </c>
      <c r="G14" s="20">
        <v>0</v>
      </c>
    </row>
    <row r="15" spans="1:7" x14ac:dyDescent="0.3">
      <c r="A15" s="5" t="s">
        <v>19</v>
      </c>
      <c r="B15" s="21">
        <v>22114.25</v>
      </c>
      <c r="C15" s="20">
        <v>25000</v>
      </c>
      <c r="D15" s="15"/>
      <c r="E15" s="5" t="s">
        <v>20</v>
      </c>
      <c r="F15" s="21">
        <v>109983</v>
      </c>
      <c r="G15" s="20">
        <v>230000</v>
      </c>
    </row>
    <row r="16" spans="1:7" x14ac:dyDescent="0.3">
      <c r="A16" s="5" t="s">
        <v>21</v>
      </c>
      <c r="B16" s="21">
        <v>109907.84</v>
      </c>
      <c r="C16" s="20">
        <v>220000</v>
      </c>
      <c r="D16" s="15"/>
      <c r="E16" s="5" t="s">
        <v>22</v>
      </c>
      <c r="F16" s="21">
        <v>14229.710000000001</v>
      </c>
      <c r="G16" s="20">
        <v>10000</v>
      </c>
    </row>
    <row r="17" spans="1:10" x14ac:dyDescent="0.3">
      <c r="A17" s="5" t="s">
        <v>23</v>
      </c>
      <c r="B17" s="21">
        <v>7098.9400000000005</v>
      </c>
      <c r="C17" s="20">
        <v>8000</v>
      </c>
      <c r="D17" s="15"/>
      <c r="E17" s="5" t="s">
        <v>24</v>
      </c>
      <c r="F17" s="21">
        <v>78203.91</v>
      </c>
      <c r="G17" s="20">
        <v>110000</v>
      </c>
      <c r="H17" s="45" t="s">
        <v>25</v>
      </c>
      <c r="I17" s="46"/>
      <c r="J17" s="46"/>
    </row>
    <row r="18" spans="1:10" x14ac:dyDescent="0.3">
      <c r="A18" s="5" t="s">
        <v>26</v>
      </c>
      <c r="B18" s="21">
        <v>21420</v>
      </c>
      <c r="C18" s="20">
        <v>10000</v>
      </c>
      <c r="D18" s="15"/>
      <c r="E18" s="5" t="s">
        <v>27</v>
      </c>
      <c r="F18" s="21">
        <v>113.5</v>
      </c>
      <c r="G18" s="20">
        <v>0</v>
      </c>
    </row>
    <row r="19" spans="1:10" x14ac:dyDescent="0.3">
      <c r="A19" s="5" t="s">
        <v>28</v>
      </c>
      <c r="B19" s="21">
        <v>600</v>
      </c>
      <c r="C19" s="20">
        <v>500</v>
      </c>
      <c r="D19" s="15"/>
      <c r="E19" s="5" t="s">
        <v>29</v>
      </c>
      <c r="F19" s="21">
        <v>3100</v>
      </c>
      <c r="G19" s="20">
        <v>5000</v>
      </c>
      <c r="I19" s="46"/>
    </row>
    <row r="20" spans="1:10" x14ac:dyDescent="0.3">
      <c r="A20" s="6" t="s">
        <v>30</v>
      </c>
      <c r="B20" s="21">
        <v>0</v>
      </c>
      <c r="C20" s="20">
        <v>0</v>
      </c>
      <c r="D20" s="15"/>
      <c r="E20" s="6" t="s">
        <v>30</v>
      </c>
      <c r="F20" s="21">
        <v>0</v>
      </c>
      <c r="G20" s="20">
        <v>0</v>
      </c>
      <c r="I20" s="46"/>
    </row>
    <row r="21" spans="1:10" x14ac:dyDescent="0.3">
      <c r="A21" s="6" t="s">
        <v>30</v>
      </c>
      <c r="B21" s="21">
        <v>0</v>
      </c>
      <c r="C21" s="20">
        <v>0</v>
      </c>
      <c r="D21" s="15"/>
      <c r="E21" s="6" t="s">
        <v>30</v>
      </c>
      <c r="F21" s="21">
        <v>0</v>
      </c>
      <c r="G21" s="20">
        <v>0</v>
      </c>
    </row>
    <row r="22" spans="1:10" x14ac:dyDescent="0.3">
      <c r="A22" s="5" t="s">
        <v>31</v>
      </c>
      <c r="B22" s="21">
        <v>3890</v>
      </c>
      <c r="C22" s="20">
        <v>3000</v>
      </c>
      <c r="D22" s="15"/>
      <c r="E22" s="5" t="s">
        <v>32</v>
      </c>
      <c r="F22" s="21">
        <v>253</v>
      </c>
      <c r="G22" s="20">
        <v>500</v>
      </c>
    </row>
    <row r="23" spans="1:10" ht="15" thickBot="1" x14ac:dyDescent="0.35">
      <c r="A23" s="7" t="s">
        <v>33</v>
      </c>
      <c r="B23" s="22">
        <v>3144.27</v>
      </c>
      <c r="C23" s="24">
        <v>0</v>
      </c>
      <c r="D23" s="15"/>
      <c r="E23" s="7" t="s">
        <v>34</v>
      </c>
      <c r="F23" s="22">
        <v>1744</v>
      </c>
      <c r="G23" s="24">
        <v>0</v>
      </c>
    </row>
    <row r="24" spans="1:10" ht="15" thickBot="1" x14ac:dyDescent="0.35">
      <c r="A24" s="11" t="s">
        <v>35</v>
      </c>
      <c r="B24" s="23">
        <v>256766.8</v>
      </c>
      <c r="C24" s="25">
        <v>354000</v>
      </c>
      <c r="D24" s="15"/>
      <c r="E24" s="8" t="s">
        <v>36</v>
      </c>
      <c r="F24" s="9">
        <v>234610.41999999998</v>
      </c>
      <c r="G24" s="26">
        <v>379500</v>
      </c>
    </row>
    <row r="25" spans="1:10" ht="15" thickBot="1" x14ac:dyDescent="0.35">
      <c r="A25" s="10"/>
      <c r="B25" s="10"/>
      <c r="C25" s="10"/>
      <c r="D25" s="15"/>
      <c r="E25" s="10"/>
      <c r="F25" s="10"/>
      <c r="G25" s="10"/>
    </row>
    <row r="26" spans="1:10" ht="15" thickBot="1" x14ac:dyDescent="0.35">
      <c r="A26" s="11" t="s">
        <v>37</v>
      </c>
      <c r="B26" s="12">
        <v>22156.380000000005</v>
      </c>
      <c r="C26" s="10"/>
      <c r="D26" s="10"/>
      <c r="E26" s="10"/>
      <c r="F26" s="10"/>
      <c r="G26" s="10"/>
    </row>
    <row r="27" spans="1:10" x14ac:dyDescent="0.3">
      <c r="B27" s="10"/>
      <c r="C27" s="10"/>
      <c r="D27" s="10"/>
      <c r="E27" s="10"/>
      <c r="F27" s="10"/>
      <c r="G27" s="10"/>
    </row>
    <row r="28" spans="1:10" ht="28.8" x14ac:dyDescent="0.35">
      <c r="A28" s="13" t="s">
        <v>38</v>
      </c>
      <c r="B28" s="19" t="s">
        <v>39</v>
      </c>
      <c r="C28" s="19" t="s">
        <v>40</v>
      </c>
      <c r="D28" s="10"/>
      <c r="E28" s="10"/>
      <c r="F28" s="10"/>
      <c r="G28" s="10"/>
    </row>
    <row r="29" spans="1:10" x14ac:dyDescent="0.3">
      <c r="A29" s="17" t="s">
        <v>41</v>
      </c>
      <c r="B29" s="1">
        <v>18413.080000000002</v>
      </c>
      <c r="C29" s="1">
        <v>46679.46</v>
      </c>
      <c r="D29" s="10"/>
      <c r="E29" s="10"/>
      <c r="F29" s="10"/>
      <c r="G29" s="10"/>
    </row>
    <row r="30" spans="1:10" x14ac:dyDescent="0.3">
      <c r="A30" s="17" t="s">
        <v>42</v>
      </c>
      <c r="B30" s="1">
        <v>256536.01</v>
      </c>
      <c r="C30" s="1">
        <v>250426.01</v>
      </c>
      <c r="D30" s="10"/>
      <c r="E30" s="10"/>
      <c r="F30" s="10"/>
      <c r="G30" s="10"/>
    </row>
    <row r="31" spans="1:10" x14ac:dyDescent="0.3">
      <c r="A31" s="17" t="s">
        <v>43</v>
      </c>
      <c r="B31" s="1"/>
      <c r="C31" s="1"/>
      <c r="D31" s="10"/>
      <c r="E31" s="10"/>
      <c r="F31" s="10"/>
      <c r="G31" s="10"/>
    </row>
    <row r="32" spans="1:10" ht="15" thickBot="1" x14ac:dyDescent="0.35">
      <c r="A32" s="3"/>
      <c r="B32" s="2"/>
      <c r="C32" s="2"/>
      <c r="D32" s="10"/>
      <c r="E32" s="10"/>
      <c r="F32" s="10"/>
      <c r="G32" s="10"/>
    </row>
    <row r="33" spans="1:7" ht="15" thickBot="1" x14ac:dyDescent="0.35">
      <c r="A33" s="11" t="s">
        <v>44</v>
      </c>
      <c r="B33" s="9">
        <f>SUM(B29:B32)</f>
        <v>274949.09000000003</v>
      </c>
      <c r="C33" s="12">
        <f>SUM(C29:C32)</f>
        <v>297105.47000000003</v>
      </c>
      <c r="D33" s="10"/>
      <c r="E33" s="10"/>
      <c r="F33" s="10"/>
      <c r="G33" s="10"/>
    </row>
    <row r="34" spans="1:7" ht="15" thickBot="1" x14ac:dyDescent="0.35">
      <c r="A34" s="10"/>
      <c r="B34" s="10"/>
      <c r="C34" s="10"/>
      <c r="D34" s="10"/>
      <c r="E34" s="10"/>
      <c r="F34" s="10"/>
      <c r="G34" s="10"/>
    </row>
    <row r="35" spans="1:7" ht="15" thickBot="1" x14ac:dyDescent="0.35">
      <c r="A35" s="11" t="s">
        <v>37</v>
      </c>
      <c r="B35" s="12">
        <f>C33-B33</f>
        <v>22156.380000000005</v>
      </c>
      <c r="C35" s="10"/>
      <c r="D35" s="10"/>
      <c r="E35" s="10"/>
      <c r="F35" s="10"/>
      <c r="G35" s="10"/>
    </row>
    <row r="37" spans="1:7" x14ac:dyDescent="0.3">
      <c r="A37" s="45" t="s">
        <v>45</v>
      </c>
    </row>
    <row r="38" spans="1:7" x14ac:dyDescent="0.3">
      <c r="A38" s="45" t="s">
        <v>46</v>
      </c>
    </row>
  </sheetData>
  <mergeCells count="5">
    <mergeCell ref="B3:E3"/>
    <mergeCell ref="B4:D4"/>
    <mergeCell ref="B5:D5"/>
    <mergeCell ref="B6:D6"/>
    <mergeCell ref="B7:D7"/>
  </mergeCells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Årsregnskap 2023</vt:lpstr>
    </vt:vector>
  </TitlesOfParts>
  <Manager/>
  <Company>Pensjonistforbundet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Rolf Indseth</dc:creator>
  <cp:keywords/>
  <dc:description/>
  <cp:lastModifiedBy>Gunn Eva Knustad-Harr</cp:lastModifiedBy>
  <cp:revision/>
  <cp:lastPrinted>2024-03-12T16:49:04Z</cp:lastPrinted>
  <dcterms:created xsi:type="dcterms:W3CDTF">2015-09-13T10:50:02Z</dcterms:created>
  <dcterms:modified xsi:type="dcterms:W3CDTF">2024-03-12T16:49:30Z</dcterms:modified>
  <cp:category/>
  <cp:contentStatus/>
</cp:coreProperties>
</file>